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<sst xmlns="http://schemas.openxmlformats.org/spreadsheetml/2006/main" count="85" uniqueCount="72">
  <si>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</si>
  <si>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</si>
  <si>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</si>
  <si>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京财资环指[2022]2229号居民油烟改造试点项目</t>
  </si>
  <si>
    <t>主管部门</t>
  </si>
  <si>
    <t>北京市西城区人民政府广安门内街道办事处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</si>
  <si>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</si>
  <si>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</si>
  <si>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</si>
  <si>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</si>
  <si>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</si>
  <si>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</si>
  <si>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</si>
  <si>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</si>
  <si>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</si>
  <si>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</si>
  <si>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</si>
  <si>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</si>
  <si>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</si>
  <si>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</si>
  <si>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</si>
  <si>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</si>
  <si>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
目标1：为辖区居民提供免费居民油烟改造约129 套。
目标2：为辖区提供高效便捷的应急抢修服务。
目标3：降低大气中的油烟、细颗粒物浓度。</t>
  </si>
  <si>
    <t>目标1：为辖区居民提供免费居民油烟改造约129 套。
目标2：为辖区提供高效便捷的应急抢修服务。
目标3：降低大气中的油烟、细颗粒物浓度。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</si>
  <si>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</si>
  <si>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</si>
  <si>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</si>
  <si>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</si>
  <si>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</si>
  <si>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</si>
  <si>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</si>
  <si>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</si>
  <si>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</si>
  <si>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指标1：项目试点社区数量</t>
  </si>
  <si>
    <t xml:space="preserve">指标2：完成安装油烟净化设备数量  </t>
  </si>
  <si>
    <t>指标3：居民油烟净化设备每两个月清洗频次</t>
  </si>
  <si>
    <t>质量指标</t>
  </si>
  <si>
    <t>指标1：设备合格率：净化后污染物排放符合《餐饮业大气污染物排放标准》，设备运行噪声符合国家标准。</t>
  </si>
  <si>
    <t>指标2：居民油烟设备安装完成率/设备运行率/紧急维修率</t>
  </si>
  <si>
    <t>指标3：居民油烟设备运行期间的故障率</t>
  </si>
  <si>
    <t>时效指标</t>
  </si>
  <si>
    <t>指标1：完成居民楼现场踏勘服务</t>
  </si>
  <si>
    <t>6月底前</t>
  </si>
  <si>
    <t>因点位分散，踏勘时间完成较晚，后续如有新项目将增加人手开展踏勘。</t>
  </si>
  <si>
    <t>指标2：完成安装129套油烟改造设备时间</t>
  </si>
  <si>
    <t>8月底前</t>
  </si>
  <si>
    <t>11月底前</t>
  </si>
  <si>
    <t>因市级资金到账较晚，整体工作完成时间向后顺延，，后续如有新项目将增加人手安装。</t>
  </si>
  <si>
    <t>指标3：设备应急保障时间</t>
  </si>
  <si>
    <t>全天候</t>
  </si>
  <si>
    <t>成本指标</t>
  </si>
  <si>
    <t>指标1：项目设备及辅料安装费、单元含烟道改造费、清洗运维等费用总金额</t>
  </si>
  <si>
    <t>698.43825万元</t>
  </si>
  <si>
    <t>689.8275万元</t>
  </si>
  <si>
    <t>指标2：油烟设备及辅料安装费、集中烟道改造、楼顶改造费单价成本</t>
  </si>
  <si>
    <t>54142.5元</t>
  </si>
  <si>
    <t>53475元</t>
  </si>
  <si>
    <t>效益指标</t>
  </si>
  <si>
    <t>社会效益
指标</t>
  </si>
  <si>
    <t xml:space="preserve"> 指标1：社会效益指标</t>
  </si>
  <si>
    <t>持续深化大气污染防治“一微克”行动，有效应对重污染天气。</t>
  </si>
  <si>
    <t>好</t>
  </si>
  <si>
    <t>环境效益
指标</t>
  </si>
  <si>
    <t xml:space="preserve"> 指标2：生态效益指标</t>
  </si>
  <si>
    <t>狠抓重点区域扬尘管控，有效降低扬尘污染。道路走航排名不进入全区后3名，粗颗粒物（TSP）浓度排名不进入全市后30名</t>
  </si>
  <si>
    <t>可持续影响指标</t>
  </si>
  <si>
    <t>指标3：可持续影响指标</t>
  </si>
  <si>
    <t>推动空气质量持续改善。</t>
  </si>
  <si>
    <t>满意度
指标
（10分）</t>
  </si>
  <si>
    <t>服务对象满意度指标</t>
  </si>
  <si>
    <t>指标1：居民满意率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</si>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</sst>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15" borderId="11" applyNumberFormat="0" applyAlignment="0" applyProtection="0">
      <alignment vertical="center"/>
    </xf>
    <xf numFmtId="0" fontId="26" fillId="15" borderId="8" applyNumberFormat="0" applyAlignment="0" applyProtection="0">
      <alignment vertical="center"/>
    </xf>
    <xf numFmtId="0" fontId="11" fillId="7" borderId="9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7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topLeftCell="A22" workbookViewId="0">
      <selection activeCell="P11" sqref="P11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6.375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3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5</v>
      </c>
      <c r="K4" s="5"/>
      <c r="L4" s="5"/>
      <c r="M4" s="5"/>
      <c r="N4" s="5"/>
    </row>
    <row r="5" s="1" customFormat="1" ht="25.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5" customHeight="1" spans="1:14">
      <c r="A6" s="4"/>
      <c r="B6" s="4"/>
      <c r="C6" s="6" t="s">
        <v>14</v>
      </c>
      <c r="D6" s="6"/>
      <c r="E6" s="4">
        <v>43.1021</v>
      </c>
      <c r="F6" s="4">
        <v>43.1021</v>
      </c>
      <c r="G6" s="4"/>
      <c r="H6" s="4">
        <v>34.4914</v>
      </c>
      <c r="I6" s="4"/>
      <c r="J6" s="4">
        <v>10</v>
      </c>
      <c r="K6" s="4"/>
      <c r="L6" s="24">
        <f t="shared" ref="L6:L8" si="0">H6/F6</f>
        <v>0.800225511053986</v>
      </c>
      <c r="M6" s="24"/>
      <c r="N6" s="25">
        <f>L6*J6</f>
        <v>8.00225511053986</v>
      </c>
    </row>
    <row r="7" s="1" customFormat="1" ht="15.5" customHeight="1" spans="1:14">
      <c r="A7" s="4"/>
      <c r="B7" s="4"/>
      <c r="C7" s="4" t="s">
        <v>15</v>
      </c>
      <c r="D7" s="4"/>
      <c r="E7" s="4"/>
      <c r="F7" s="4"/>
      <c r="G7" s="4"/>
      <c r="H7" s="4"/>
      <c r="I7" s="4"/>
      <c r="J7" s="4" t="s">
        <v>16</v>
      </c>
      <c r="K7" s="4"/>
      <c r="L7" s="24"/>
      <c r="M7" s="24"/>
      <c r="N7" s="4" t="s">
        <v>16</v>
      </c>
    </row>
    <row r="8" s="1" customFormat="1" ht="15.5" customHeight="1" spans="1:14">
      <c r="A8" s="4"/>
      <c r="B8" s="4"/>
      <c r="C8" s="4" t="s">
        <v>17</v>
      </c>
      <c r="D8" s="4"/>
      <c r="E8" s="4">
        <v>43.1021</v>
      </c>
      <c r="F8" s="4">
        <v>43.1021</v>
      </c>
      <c r="G8" s="4"/>
      <c r="H8" s="4">
        <v>34.4914</v>
      </c>
      <c r="I8" s="4"/>
      <c r="J8" s="4" t="s">
        <v>16</v>
      </c>
      <c r="K8" s="4"/>
      <c r="L8" s="24">
        <f t="shared" si="0"/>
        <v>0.800225511053986</v>
      </c>
      <c r="M8" s="24"/>
      <c r="N8" s="4" t="s">
        <v>16</v>
      </c>
    </row>
    <row r="9" s="1" customFormat="1" ht="15.5" customHeight="1" spans="1:14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16</v>
      </c>
      <c r="K9" s="4"/>
      <c r="L9" s="4"/>
      <c r="M9" s="4"/>
      <c r="N9" s="4" t="s">
        <v>16</v>
      </c>
    </row>
    <row r="10" s="1" customFormat="1" ht="15.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148" customHeight="1" spans="1:14">
      <c r="A11" s="4"/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30" customHeight="1" spans="1:14">
      <c r="A13" s="4"/>
      <c r="B13" s="8" t="s">
        <v>31</v>
      </c>
      <c r="C13" s="8" t="s">
        <v>32</v>
      </c>
      <c r="D13" s="9" t="s">
        <v>33</v>
      </c>
      <c r="E13" s="10"/>
      <c r="F13" s="11"/>
      <c r="G13" s="12">
        <v>4</v>
      </c>
      <c r="H13" s="12">
        <v>4</v>
      </c>
      <c r="I13" s="9">
        <v>5</v>
      </c>
      <c r="J13" s="11"/>
      <c r="K13" s="9">
        <v>5</v>
      </c>
      <c r="L13" s="11"/>
      <c r="M13" s="9"/>
      <c r="N13" s="11"/>
    </row>
    <row r="14" s="1" customFormat="1" ht="30" customHeight="1" spans="1:14">
      <c r="A14" s="4"/>
      <c r="B14" s="13"/>
      <c r="C14" s="13"/>
      <c r="D14" s="9" t="s">
        <v>34</v>
      </c>
      <c r="E14" s="10"/>
      <c r="F14" s="11"/>
      <c r="G14" s="12">
        <v>129</v>
      </c>
      <c r="H14" s="12">
        <v>129</v>
      </c>
      <c r="I14" s="9">
        <v>5</v>
      </c>
      <c r="J14" s="11"/>
      <c r="K14" s="9">
        <v>5</v>
      </c>
      <c r="L14" s="11"/>
      <c r="M14" s="9"/>
      <c r="N14" s="11"/>
    </row>
    <row r="15" s="1" customFormat="1" ht="30" customHeight="1" spans="1:14">
      <c r="A15" s="4"/>
      <c r="B15" s="13"/>
      <c r="C15" s="13"/>
      <c r="D15" s="9" t="s">
        <v>35</v>
      </c>
      <c r="E15" s="10"/>
      <c r="F15" s="11"/>
      <c r="G15" s="12">
        <v>1</v>
      </c>
      <c r="H15" s="12">
        <v>2</v>
      </c>
      <c r="I15" s="9">
        <v>5</v>
      </c>
      <c r="J15" s="11"/>
      <c r="K15" s="9">
        <v>5</v>
      </c>
      <c r="L15" s="11"/>
      <c r="M15" s="9"/>
      <c r="N15" s="11"/>
    </row>
    <row r="16" s="1" customFormat="1" ht="25" customHeight="1" spans="1:14">
      <c r="A16" s="4"/>
      <c r="B16" s="13"/>
      <c r="C16" s="8" t="s">
        <v>36</v>
      </c>
      <c r="D16" s="14" t="s">
        <v>37</v>
      </c>
      <c r="E16" s="14"/>
      <c r="F16" s="14"/>
      <c r="G16" s="15">
        <v>1</v>
      </c>
      <c r="H16" s="15">
        <v>1</v>
      </c>
      <c r="I16" s="4">
        <v>2.5</v>
      </c>
      <c r="J16" s="4"/>
      <c r="K16" s="4">
        <v>2.5</v>
      </c>
      <c r="L16" s="4"/>
      <c r="M16" s="9"/>
      <c r="N16" s="11"/>
    </row>
    <row r="17" s="1" customFormat="1" ht="25" customHeight="1" spans="1:14">
      <c r="A17" s="4"/>
      <c r="B17" s="13"/>
      <c r="C17" s="13"/>
      <c r="D17" s="14" t="s">
        <v>38</v>
      </c>
      <c r="E17" s="14"/>
      <c r="F17" s="14"/>
      <c r="G17" s="15">
        <v>1</v>
      </c>
      <c r="H17" s="15">
        <v>1</v>
      </c>
      <c r="I17" s="4">
        <v>5</v>
      </c>
      <c r="J17" s="4"/>
      <c r="K17" s="4">
        <v>5</v>
      </c>
      <c r="L17" s="4"/>
      <c r="M17" s="9"/>
      <c r="N17" s="11"/>
    </row>
    <row r="18" s="1" customFormat="1" ht="30" customHeight="1" spans="1:14">
      <c r="A18" s="4"/>
      <c r="B18" s="13"/>
      <c r="C18" s="16"/>
      <c r="D18" s="14" t="s">
        <v>39</v>
      </c>
      <c r="E18" s="14"/>
      <c r="F18" s="14"/>
      <c r="G18" s="17">
        <v>0.01</v>
      </c>
      <c r="H18" s="15">
        <v>0</v>
      </c>
      <c r="I18" s="4">
        <v>2.5</v>
      </c>
      <c r="J18" s="4"/>
      <c r="K18" s="4">
        <v>2.5</v>
      </c>
      <c r="L18" s="4"/>
      <c r="M18" s="9"/>
      <c r="N18" s="11"/>
    </row>
    <row r="19" s="1" customFormat="1" ht="54" customHeight="1" spans="1:14">
      <c r="A19" s="4"/>
      <c r="B19" s="13"/>
      <c r="C19" s="4" t="s">
        <v>40</v>
      </c>
      <c r="D19" s="14" t="s">
        <v>41</v>
      </c>
      <c r="E19" s="14"/>
      <c r="F19" s="14"/>
      <c r="G19" s="12" t="s">
        <v>42</v>
      </c>
      <c r="H19" s="18" t="s">
        <v>42</v>
      </c>
      <c r="I19" s="4">
        <v>5</v>
      </c>
      <c r="J19" s="4"/>
      <c r="K19" s="4">
        <v>4</v>
      </c>
      <c r="L19" s="4"/>
      <c r="M19" s="9" t="s">
        <v>43</v>
      </c>
      <c r="N19" s="11"/>
    </row>
    <row r="20" s="1" customFormat="1" ht="67" customHeight="1" spans="1:14">
      <c r="A20" s="4"/>
      <c r="B20" s="13"/>
      <c r="C20" s="4"/>
      <c r="D20" s="14" t="s">
        <v>44</v>
      </c>
      <c r="E20" s="14"/>
      <c r="F20" s="14"/>
      <c r="G20" s="12" t="s">
        <v>45</v>
      </c>
      <c r="H20" s="18" t="s">
        <v>46</v>
      </c>
      <c r="I20" s="4">
        <v>5</v>
      </c>
      <c r="J20" s="4"/>
      <c r="K20" s="4">
        <v>4</v>
      </c>
      <c r="L20" s="4"/>
      <c r="M20" s="4" t="s">
        <v>47</v>
      </c>
      <c r="N20" s="4"/>
    </row>
    <row r="21" s="1" customFormat="1" ht="62" customHeight="1" spans="1:14">
      <c r="A21" s="4"/>
      <c r="B21" s="13"/>
      <c r="C21" s="4"/>
      <c r="D21" s="5" t="s">
        <v>48</v>
      </c>
      <c r="E21" s="5"/>
      <c r="F21" s="5"/>
      <c r="G21" s="12" t="s">
        <v>49</v>
      </c>
      <c r="H21" s="18" t="s">
        <v>49</v>
      </c>
      <c r="I21" s="4">
        <v>5</v>
      </c>
      <c r="J21" s="4"/>
      <c r="K21" s="4">
        <v>5</v>
      </c>
      <c r="L21" s="4"/>
      <c r="M21" s="4"/>
      <c r="N21" s="4"/>
    </row>
    <row r="22" s="1" customFormat="1" ht="43" customHeight="1" spans="1:14">
      <c r="A22" s="4"/>
      <c r="B22" s="13"/>
      <c r="C22" s="8" t="s">
        <v>50</v>
      </c>
      <c r="D22" s="14" t="s">
        <v>51</v>
      </c>
      <c r="E22" s="14"/>
      <c r="F22" s="14"/>
      <c r="G22" s="12" t="s">
        <v>52</v>
      </c>
      <c r="H22" s="12" t="s">
        <v>53</v>
      </c>
      <c r="I22" s="4">
        <v>5</v>
      </c>
      <c r="J22" s="4"/>
      <c r="K22" s="4">
        <v>5</v>
      </c>
      <c r="L22" s="4"/>
      <c r="M22" s="4"/>
      <c r="N22" s="4"/>
    </row>
    <row r="23" s="1" customFormat="1" ht="79" customHeight="1" spans="1:14">
      <c r="A23" s="4"/>
      <c r="B23" s="13"/>
      <c r="C23" s="8" t="s">
        <v>50</v>
      </c>
      <c r="D23" s="14" t="s">
        <v>54</v>
      </c>
      <c r="E23" s="14"/>
      <c r="F23" s="14"/>
      <c r="G23" s="19" t="s">
        <v>55</v>
      </c>
      <c r="H23" s="19" t="s">
        <v>56</v>
      </c>
      <c r="I23" s="4">
        <v>5</v>
      </c>
      <c r="J23" s="4"/>
      <c r="K23" s="4">
        <v>5</v>
      </c>
      <c r="L23" s="4"/>
      <c r="M23" s="4"/>
      <c r="N23" s="4"/>
    </row>
    <row r="24" s="1" customFormat="1" ht="79" customHeight="1" spans="1:14">
      <c r="A24" s="4"/>
      <c r="B24" s="20" t="s">
        <v>57</v>
      </c>
      <c r="C24" s="20" t="s">
        <v>58</v>
      </c>
      <c r="D24" s="21" t="s">
        <v>59</v>
      </c>
      <c r="E24" s="21"/>
      <c r="F24" s="21"/>
      <c r="G24" s="19" t="s">
        <v>60</v>
      </c>
      <c r="H24" s="19" t="s">
        <v>61</v>
      </c>
      <c r="I24" s="20">
        <v>10</v>
      </c>
      <c r="J24" s="20"/>
      <c r="K24" s="20">
        <v>10</v>
      </c>
      <c r="L24" s="20"/>
      <c r="M24" s="4"/>
      <c r="N24" s="4"/>
    </row>
    <row r="25" s="1" customFormat="1" ht="28.5" customHeight="1" spans="1:14">
      <c r="A25" s="4"/>
      <c r="B25" s="20"/>
      <c r="C25" s="20" t="s">
        <v>62</v>
      </c>
      <c r="D25" s="22" t="s">
        <v>63</v>
      </c>
      <c r="E25" s="22"/>
      <c r="F25" s="22"/>
      <c r="G25" s="19" t="s">
        <v>64</v>
      </c>
      <c r="H25" s="19" t="s">
        <v>61</v>
      </c>
      <c r="I25" s="20">
        <v>10</v>
      </c>
      <c r="J25" s="20"/>
      <c r="K25" s="20">
        <v>10</v>
      </c>
      <c r="L25" s="20"/>
      <c r="M25" s="4"/>
      <c r="N25" s="4"/>
    </row>
    <row r="26" s="1" customFormat="1" ht="70" customHeight="1" spans="1:14">
      <c r="A26" s="4"/>
      <c r="B26" s="20"/>
      <c r="C26" s="20" t="s">
        <v>65</v>
      </c>
      <c r="D26" s="22" t="s">
        <v>66</v>
      </c>
      <c r="E26" s="22"/>
      <c r="F26" s="22"/>
      <c r="G26" s="19" t="s">
        <v>67</v>
      </c>
      <c r="H26" s="19" t="s">
        <v>61</v>
      </c>
      <c r="I26" s="20">
        <v>10</v>
      </c>
      <c r="J26" s="20"/>
      <c r="K26" s="20">
        <v>10</v>
      </c>
      <c r="L26" s="20"/>
      <c r="M26" s="4"/>
      <c r="N26" s="4"/>
    </row>
    <row r="27" s="1" customFormat="1" ht="31.15" customHeight="1" spans="1:14">
      <c r="A27" s="4"/>
      <c r="B27" s="8" t="s">
        <v>68</v>
      </c>
      <c r="C27" s="8" t="s">
        <v>69</v>
      </c>
      <c r="D27" s="14" t="s">
        <v>70</v>
      </c>
      <c r="E27" s="14"/>
      <c r="F27" s="14"/>
      <c r="G27" s="15">
        <v>0.85</v>
      </c>
      <c r="H27" s="15">
        <v>0.85</v>
      </c>
      <c r="I27" s="4">
        <v>10</v>
      </c>
      <c r="J27" s="4"/>
      <c r="K27" s="4">
        <v>10</v>
      </c>
      <c r="L27" s="4"/>
      <c r="M27" s="4"/>
      <c r="N27" s="4"/>
    </row>
    <row r="28" s="1" customFormat="1" ht="19.15" customHeight="1" spans="1:14">
      <c r="A28" s="23" t="s">
        <v>71</v>
      </c>
      <c r="B28" s="23"/>
      <c r="C28" s="23"/>
      <c r="D28" s="23"/>
      <c r="E28" s="23"/>
      <c r="F28" s="23"/>
      <c r="G28" s="23"/>
      <c r="H28" s="23"/>
      <c r="I28" s="23">
        <f>SUM(I13:I27)</f>
        <v>90</v>
      </c>
      <c r="J28" s="23"/>
      <c r="K28" s="26">
        <f>SUM(K13:K27)+N6</f>
        <v>96.0022551105399</v>
      </c>
      <c r="L28" s="26"/>
      <c r="M28" s="27"/>
      <c r="N28" s="27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2:A27"/>
    <mergeCell ref="B13:B23"/>
    <mergeCell ref="B24:B26"/>
    <mergeCell ref="C13:C15"/>
    <mergeCell ref="C16:C18"/>
    <mergeCell ref="C19:C21"/>
    <mergeCell ref="A5:B9"/>
  </mergeCells>
  <dataValidations count="1">
    <dataValidation type="custom" allowBlank="1" showInputMessage="1" showErrorMessage="1" errorTitle="温馨提示：请输入下列信息" error="“优良中低差“、” 高中低“或者”好坏“" sqref="G16:H16 G17:G27 H17:H18 H22:H27" errorStyle="information">
      <formula1>IF(F16&lt;&gt;"定性",1,OR(G16="优良中低差",G16="高中低",G16="好坏"))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2025-08-27T04:35:44Z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1FCF70CAB762458086CE3FD91D76C60D_13</vt:lpwstr>
  </property>
  <property fmtid="{D5CDD505-2E9C-101B-9397-08002B2CF9AE}" pid="3" name="KSOProductBuildVer">
    <vt:lpwstr>2052-11.8.2.8411</vt:lpwstr>
  </property>
</Properties>
</file>